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luky-my.sharepoint.com/personal/ckenimer_uky_edu/Documents/Documents/2023 Corn Test/Bulletin - Silage/"/>
    </mc:Choice>
  </mc:AlternateContent>
  <xr:revisionPtr revIDLastSave="11" documentId="13_ncr:4000b_{396E2726-6593-4D1C-8464-D229BE8873CD}" xr6:coauthVersionLast="47" xr6:coauthVersionMax="47" xr10:uidLastSave="{A141EDB0-72A3-4F5B-928D-133A5D442344}"/>
  <bookViews>
    <workbookView xWindow="1170" yWindow="1170" windowWidth="21600" windowHeight="11385" xr2:uid="{00000000-000D-0000-FFFF-FFFF00000000}"/>
  </bookViews>
  <sheets>
    <sheet name="overall silag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G15" i="1"/>
  <c r="H15" i="1"/>
  <c r="I15" i="1"/>
  <c r="J15" i="1"/>
  <c r="K15" i="1"/>
  <c r="L15" i="1"/>
  <c r="E15" i="1"/>
</calcChain>
</file>

<file path=xl/sharedStrings.xml><?xml version="1.0" encoding="utf-8"?>
<sst xmlns="http://schemas.openxmlformats.org/spreadsheetml/2006/main" count="49" uniqueCount="35">
  <si>
    <t/>
  </si>
  <si>
    <t>Enogen E117-D-EZ1</t>
  </si>
  <si>
    <t>Partners Brand PB 8961</t>
  </si>
  <si>
    <t>Partners Brand PB 8653</t>
  </si>
  <si>
    <t>Revere 1776 VT2P</t>
  </si>
  <si>
    <t>C.V.</t>
  </si>
  <si>
    <t>LSD</t>
  </si>
  <si>
    <t>Average</t>
  </si>
  <si>
    <t>DEKALB DKC64-44RIB</t>
  </si>
  <si>
    <t>DEKALB DKC67-66</t>
  </si>
  <si>
    <t>Partners Brand PB 11702</t>
  </si>
  <si>
    <t>NuTech 77A5</t>
  </si>
  <si>
    <t>DEKALB DKC70-94</t>
  </si>
  <si>
    <t>NuTech 75C1</t>
  </si>
  <si>
    <t>Revere 1627 TC</t>
  </si>
  <si>
    <t>Tons/A at 35%DM</t>
  </si>
  <si>
    <t>Hybrid</t>
  </si>
  <si>
    <t>2022-23</t>
  </si>
  <si>
    <t>2021-23</t>
  </si>
  <si>
    <t>Table 1 - State Summary</t>
  </si>
  <si>
    <t>Forage Quality***</t>
  </si>
  <si>
    <t>Milk Yield****</t>
  </si>
  <si>
    <t>Beef Yield*****</t>
  </si>
  <si>
    <t>CP</t>
  </si>
  <si>
    <t>ADF</t>
  </si>
  <si>
    <t>aNDF</t>
  </si>
  <si>
    <t>TDN</t>
  </si>
  <si>
    <t>lb/T</t>
  </si>
  <si>
    <t>lb/A</t>
  </si>
  <si>
    <t>Shaded cells are not significantly different from top yield (0.10)</t>
  </si>
  <si>
    <t xml:space="preserve">*Percent dry matter (DM) represents the corn forage sample at harvest. Silage yields were adjusted to 35% DM; highest numerical yield is bold with gray box; yields with a gray box are not significantly different from highest yield. </t>
  </si>
  <si>
    <t>**In vitro True Digestibility (IVTD) estimates digestibility from anaerobic fermentation by incubating samples in rumen fluid.</t>
  </si>
  <si>
    <t>***Quality measurements are based on dry weight and calculated from composite samples at each site. Higher crude protein (CP) and total digestible nutrients (TDN) values indicate better forage quality. Lower acid detergent fiber (ADF) and neutral detergen</t>
  </si>
  <si>
    <t>****Milk Yield was calculated through Dairyland Labs. Milk per ton (Milk Yield, lb/T) was calculated from DM yields and Milk yield per acre was the product of Milk yield per ton by silage yield per acre.</t>
  </si>
  <si>
    <t>*****Beef Yield was calculated through Dairyland Labs.  Beef per ton was calculated from DM yields and Beef per acre was the product of Beef yield per ton by silage yield per acre.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</si>
</sst>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0"/>
      <name val="Arial"/>
    </font>
    <font>
      <b/>
      <sz val="10"/>
      <name val="Arial"/>
      <family val="2"/>
    </font>
    <font>
      <sz val="10"/>
      <name val="Arial"/>
      <family val="2"/>
    </font>
    <font>
      <b/>
      <u/>
      <sz val="10"/>
      <name val="Arial"/>
      <family val="2"/>
    </font>
    <font>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xf numFmtId="0" fontId="0" fillId="0" borderId="1" xfId="0" applyBorder="1"/>
    <xf numFmtId="164" fontId="0" fillId="0" borderId="0" xfId="0" applyNumberFormat="1" applyAlignment="1">
      <alignment horizontal="center"/>
    </xf>
    <xf numFmtId="164" fontId="1" fillId="0" borderId="0" xfId="0" applyNumberFormat="1" applyFont="1" applyAlignment="1">
      <alignment horizontal="center"/>
    </xf>
    <xf numFmtId="164" fontId="0" fillId="0" borderId="1" xfId="0" applyNumberFormat="1" applyBorder="1" applyAlignment="1">
      <alignment horizontal="center"/>
    </xf>
    <xf numFmtId="0" fontId="2" fillId="0" borderId="0" xfId="0" applyFont="1"/>
    <xf numFmtId="0" fontId="1" fillId="0" borderId="1" xfId="0" applyFont="1" applyBorder="1"/>
    <xf numFmtId="0" fontId="1" fillId="0" borderId="1" xfId="0" applyFont="1" applyBorder="1" applyAlignment="1">
      <alignment horizontal="center"/>
    </xf>
    <xf numFmtId="1" fontId="0" fillId="0" borderId="0" xfId="0" applyNumberFormat="1" applyAlignment="1">
      <alignment horizontal="center"/>
    </xf>
    <xf numFmtId="164" fontId="0" fillId="2" borderId="0" xfId="0" applyNumberFormat="1" applyFill="1" applyAlignment="1">
      <alignment horizontal="center"/>
    </xf>
    <xf numFmtId="0" fontId="2" fillId="0" borderId="1" xfId="0" applyFont="1" applyBorder="1"/>
    <xf numFmtId="164" fontId="0" fillId="2" borderId="1" xfId="0" applyNumberFormat="1" applyFill="1" applyBorder="1" applyAlignment="1">
      <alignment horizontal="center"/>
    </xf>
    <xf numFmtId="1" fontId="0" fillId="0" borderId="1" xfId="0" applyNumberFormat="1" applyBorder="1" applyAlignment="1">
      <alignment horizontal="center"/>
    </xf>
    <xf numFmtId="1" fontId="1" fillId="0" borderId="0" xfId="0" applyNumberFormat="1" applyFont="1" applyAlignment="1">
      <alignment horizontal="center"/>
    </xf>
    <xf numFmtId="0" fontId="4" fillId="0" borderId="0" xfId="0" applyFont="1" applyAlignment="1">
      <alignment vertical="center"/>
    </xf>
    <xf numFmtId="0" fontId="1"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tabSelected="1" workbookViewId="0"/>
  </sheetViews>
  <sheetFormatPr defaultRowHeight="12.75" x14ac:dyDescent="0.2"/>
  <cols>
    <col min="1" max="1" width="22.85546875" customWidth="1"/>
    <col min="2" max="2" width="7.42578125" customWidth="1"/>
    <col min="3" max="3" width="7.28515625" customWidth="1"/>
    <col min="4" max="4" width="7.85546875" customWidth="1"/>
    <col min="5" max="5" width="5.42578125" customWidth="1"/>
    <col min="6" max="6" width="7.28515625" customWidth="1"/>
    <col min="7" max="7" width="7" customWidth="1"/>
    <col min="8" max="8" width="6.5703125" customWidth="1"/>
    <col min="9" max="9" width="7.7109375" customWidth="1"/>
    <col min="10" max="10" width="8.42578125" customWidth="1"/>
    <col min="11" max="11" width="7.42578125" customWidth="1"/>
    <col min="12" max="12" width="9.7109375" customWidth="1"/>
  </cols>
  <sheetData>
    <row r="1" spans="1:12" x14ac:dyDescent="0.2">
      <c r="A1" s="1" t="s">
        <v>19</v>
      </c>
    </row>
    <row r="2" spans="1:12" x14ac:dyDescent="0.2">
      <c r="B2" s="16" t="s">
        <v>15</v>
      </c>
      <c r="C2" s="16"/>
      <c r="D2" s="16"/>
      <c r="E2" s="17" t="s">
        <v>20</v>
      </c>
      <c r="F2" s="17"/>
      <c r="G2" s="17"/>
      <c r="H2" s="17"/>
      <c r="I2" s="17" t="s">
        <v>21</v>
      </c>
      <c r="J2" s="17"/>
      <c r="K2" s="17" t="s">
        <v>22</v>
      </c>
      <c r="L2" s="17"/>
    </row>
    <row r="3" spans="1:12" x14ac:dyDescent="0.2">
      <c r="A3" s="7" t="s">
        <v>16</v>
      </c>
      <c r="B3" s="8">
        <v>2023</v>
      </c>
      <c r="C3" s="8" t="s">
        <v>17</v>
      </c>
      <c r="D3" s="8" t="s">
        <v>18</v>
      </c>
      <c r="E3" s="8" t="s">
        <v>23</v>
      </c>
      <c r="F3" s="8" t="s">
        <v>24</v>
      </c>
      <c r="G3" s="8" t="s">
        <v>25</v>
      </c>
      <c r="H3" s="8" t="s">
        <v>26</v>
      </c>
      <c r="I3" s="8" t="s">
        <v>27</v>
      </c>
      <c r="J3" s="8" t="s">
        <v>28</v>
      </c>
      <c r="K3" s="8" t="s">
        <v>27</v>
      </c>
      <c r="L3" s="8" t="s">
        <v>28</v>
      </c>
    </row>
    <row r="4" spans="1:12" x14ac:dyDescent="0.2">
      <c r="A4" s="6" t="s">
        <v>11</v>
      </c>
      <c r="B4" s="10">
        <v>20.321999999999999</v>
      </c>
      <c r="C4" s="3">
        <v>21.637</v>
      </c>
      <c r="D4" s="3">
        <v>23.706</v>
      </c>
      <c r="E4" s="3">
        <v>7.7333333333333334</v>
      </c>
      <c r="F4" s="3">
        <v>22.076666666666664</v>
      </c>
      <c r="G4" s="3">
        <v>37.766666666666673</v>
      </c>
      <c r="H4" s="3">
        <v>72.38666666666667</v>
      </c>
      <c r="I4" s="9">
        <v>3527.6666666666665</v>
      </c>
      <c r="J4" s="9">
        <v>25511.573661749997</v>
      </c>
      <c r="K4" s="9">
        <v>263.66666666666669</v>
      </c>
      <c r="L4" s="9">
        <v>1911.5258926500001</v>
      </c>
    </row>
    <row r="5" spans="1:12" x14ac:dyDescent="0.2">
      <c r="A5" s="6" t="s">
        <v>14</v>
      </c>
      <c r="B5" s="10">
        <v>20.222999999999999</v>
      </c>
      <c r="C5" s="3" t="s">
        <v>0</v>
      </c>
      <c r="D5" s="3" t="s">
        <v>0</v>
      </c>
      <c r="E5" s="3">
        <v>7.126666666666666</v>
      </c>
      <c r="F5" s="3">
        <v>20.096666666666668</v>
      </c>
      <c r="G5" s="3">
        <v>36.18</v>
      </c>
      <c r="H5" s="3">
        <v>73.773333333333326</v>
      </c>
      <c r="I5" s="9">
        <v>3710.3333333333335</v>
      </c>
      <c r="J5" s="9">
        <v>24267.438478799999</v>
      </c>
      <c r="K5" s="9">
        <v>290.33333333333331</v>
      </c>
      <c r="L5" s="9">
        <v>1893.7276432799999</v>
      </c>
    </row>
    <row r="6" spans="1:12" x14ac:dyDescent="0.2">
      <c r="A6" t="s">
        <v>1</v>
      </c>
      <c r="B6" s="10">
        <v>20.093</v>
      </c>
      <c r="C6" s="3" t="s">
        <v>0</v>
      </c>
      <c r="D6" s="3" t="s">
        <v>0</v>
      </c>
      <c r="E6" s="3">
        <v>7.166666666666667</v>
      </c>
      <c r="F6" s="3">
        <v>21.836666666666662</v>
      </c>
      <c r="G6" s="3">
        <v>38.476666666666667</v>
      </c>
      <c r="H6" s="3">
        <v>72.556666666666672</v>
      </c>
      <c r="I6" s="9">
        <v>3694</v>
      </c>
      <c r="J6" s="9">
        <v>27482.331309840007</v>
      </c>
      <c r="K6" s="9">
        <v>285</v>
      </c>
      <c r="L6" s="9">
        <v>2121.38276658</v>
      </c>
    </row>
    <row r="7" spans="1:12" x14ac:dyDescent="0.2">
      <c r="A7" t="s">
        <v>3</v>
      </c>
      <c r="B7" s="10">
        <v>19.71</v>
      </c>
      <c r="C7" s="3" t="s">
        <v>0</v>
      </c>
      <c r="D7" s="3" t="s">
        <v>0</v>
      </c>
      <c r="E7" s="3">
        <v>7.6966666666666663</v>
      </c>
      <c r="F7" s="3">
        <v>27.143333333333331</v>
      </c>
      <c r="G7" s="3">
        <v>46.699999999999996</v>
      </c>
      <c r="H7" s="3">
        <v>68.843333333333334</v>
      </c>
      <c r="I7" s="9">
        <v>3196</v>
      </c>
      <c r="J7" s="9">
        <v>23511.753732719997</v>
      </c>
      <c r="K7" s="9">
        <v>214</v>
      </c>
      <c r="L7" s="9">
        <v>1578.8198434799997</v>
      </c>
    </row>
    <row r="8" spans="1:12" x14ac:dyDescent="0.2">
      <c r="A8" s="6" t="s">
        <v>13</v>
      </c>
      <c r="B8" s="10">
        <v>19.236999999999998</v>
      </c>
      <c r="C8" s="3" t="s">
        <v>0</v>
      </c>
      <c r="D8" s="3" t="s">
        <v>0</v>
      </c>
      <c r="E8" s="3">
        <v>7.580000000000001</v>
      </c>
      <c r="F8" s="3">
        <v>21.846666666666668</v>
      </c>
      <c r="G8" s="3">
        <v>39.483333333333341</v>
      </c>
      <c r="H8" s="3">
        <v>72.546666666666667</v>
      </c>
      <c r="I8" s="9">
        <v>3594</v>
      </c>
      <c r="J8" s="9">
        <v>23772.93148494</v>
      </c>
      <c r="K8" s="9">
        <v>272.66666666666669</v>
      </c>
      <c r="L8" s="9">
        <v>1803.6553570200001</v>
      </c>
    </row>
    <row r="9" spans="1:12" x14ac:dyDescent="0.2">
      <c r="A9" t="s">
        <v>4</v>
      </c>
      <c r="B9" s="10">
        <v>19.172000000000001</v>
      </c>
      <c r="C9" s="3" t="s">
        <v>0</v>
      </c>
      <c r="D9" s="3" t="s">
        <v>0</v>
      </c>
      <c r="E9" s="3">
        <v>6.6066666666666665</v>
      </c>
      <c r="F9" s="3">
        <v>20.356666666666666</v>
      </c>
      <c r="G9" s="3">
        <v>36.586666666666666</v>
      </c>
      <c r="H9" s="3">
        <v>73.59</v>
      </c>
      <c r="I9" s="9">
        <v>3695.3333333333335</v>
      </c>
      <c r="J9" s="9">
        <v>26889.229973099998</v>
      </c>
      <c r="K9" s="9">
        <v>291.33333333333331</v>
      </c>
      <c r="L9" s="9">
        <v>2111.9812916400001</v>
      </c>
    </row>
    <row r="10" spans="1:12" x14ac:dyDescent="0.2">
      <c r="A10" s="6" t="s">
        <v>9</v>
      </c>
      <c r="B10" s="10">
        <v>19.152999999999999</v>
      </c>
      <c r="C10" s="3">
        <v>20.288</v>
      </c>
      <c r="D10" s="3">
        <v>22.8</v>
      </c>
      <c r="E10" s="3">
        <v>7.4866666666666672</v>
      </c>
      <c r="F10" s="3">
        <v>22.75333333333333</v>
      </c>
      <c r="G10" s="3">
        <v>39.643333333333338</v>
      </c>
      <c r="H10" s="3">
        <v>71.913333333333327</v>
      </c>
      <c r="I10" s="9">
        <v>3538.3333333333335</v>
      </c>
      <c r="J10" s="9">
        <v>25588.01288043</v>
      </c>
      <c r="K10" s="9">
        <v>252</v>
      </c>
      <c r="L10" s="9">
        <v>1829.9025765900003</v>
      </c>
    </row>
    <row r="11" spans="1:12" x14ac:dyDescent="0.2">
      <c r="A11" s="6" t="s">
        <v>12</v>
      </c>
      <c r="B11" s="10">
        <v>19.149000000000001</v>
      </c>
      <c r="C11" s="3">
        <v>19.981000000000002</v>
      </c>
      <c r="D11" s="3" t="s">
        <v>0</v>
      </c>
      <c r="E11" s="3">
        <v>7.2666666666666666</v>
      </c>
      <c r="F11" s="3">
        <v>21.58</v>
      </c>
      <c r="G11" s="3">
        <v>38.276666666666664</v>
      </c>
      <c r="H11" s="3">
        <v>72.736666666666665</v>
      </c>
      <c r="I11" s="9">
        <v>3710.3333333333335</v>
      </c>
      <c r="J11" s="9">
        <v>25225.250264279999</v>
      </c>
      <c r="K11" s="9">
        <v>292.33333333333331</v>
      </c>
      <c r="L11" s="9">
        <v>1985.9845143599998</v>
      </c>
    </row>
    <row r="12" spans="1:12" x14ac:dyDescent="0.2">
      <c r="A12" t="s">
        <v>2</v>
      </c>
      <c r="B12" s="10">
        <v>18.745999999999999</v>
      </c>
      <c r="C12" s="3" t="s">
        <v>0</v>
      </c>
      <c r="D12" s="3" t="s">
        <v>0</v>
      </c>
      <c r="E12" s="3">
        <v>7.43</v>
      </c>
      <c r="F12" s="3">
        <v>18.563333333333333</v>
      </c>
      <c r="G12" s="3">
        <v>32.889999999999993</v>
      </c>
      <c r="H12" s="3">
        <v>74.846666666666678</v>
      </c>
      <c r="I12" s="9">
        <v>3693.6666666666665</v>
      </c>
      <c r="J12" s="9">
        <v>24910.27591932</v>
      </c>
      <c r="K12" s="9">
        <v>281.33333333333331</v>
      </c>
      <c r="L12" s="9">
        <v>1894.6584769199999</v>
      </c>
    </row>
    <row r="13" spans="1:12" x14ac:dyDescent="0.2">
      <c r="A13" s="6" t="s">
        <v>10</v>
      </c>
      <c r="B13" s="10">
        <v>18.667999999999999</v>
      </c>
      <c r="C13" s="3">
        <v>20.919</v>
      </c>
      <c r="D13" s="3">
        <v>22.867999999999999</v>
      </c>
      <c r="E13" s="3">
        <v>7.7366666666666672</v>
      </c>
      <c r="F13" s="3">
        <v>22.516666666666669</v>
      </c>
      <c r="G13" s="3">
        <v>38.699999999999996</v>
      </c>
      <c r="H13" s="3">
        <v>72.076666666666668</v>
      </c>
      <c r="I13" s="9">
        <v>3488.3333333333335</v>
      </c>
      <c r="J13" s="9">
        <v>24551.588410140004</v>
      </c>
      <c r="K13" s="9">
        <v>240.66666666666666</v>
      </c>
      <c r="L13" s="9">
        <v>1693.8707913600003</v>
      </c>
    </row>
    <row r="14" spans="1:12" x14ac:dyDescent="0.2">
      <c r="A14" s="11" t="s">
        <v>8</v>
      </c>
      <c r="B14" s="12">
        <v>18.542999999999999</v>
      </c>
      <c r="C14" s="5">
        <v>19.791</v>
      </c>
      <c r="D14" s="5">
        <v>21.616</v>
      </c>
      <c r="E14" s="5">
        <v>7.4466666666666663</v>
      </c>
      <c r="F14" s="5">
        <v>20.66</v>
      </c>
      <c r="G14" s="5">
        <v>35.949999999999996</v>
      </c>
      <c r="H14" s="5">
        <v>73.38</v>
      </c>
      <c r="I14" s="13">
        <v>3637.3333333333335</v>
      </c>
      <c r="J14" s="13">
        <v>25259.928489180002</v>
      </c>
      <c r="K14" s="13">
        <v>281</v>
      </c>
      <c r="L14" s="13">
        <v>1945.8324454800002</v>
      </c>
    </row>
    <row r="15" spans="1:12" x14ac:dyDescent="0.2">
      <c r="A15" s="1" t="s">
        <v>7</v>
      </c>
      <c r="B15" s="4">
        <v>19.548999999999999</v>
      </c>
      <c r="C15" s="4">
        <v>20.523</v>
      </c>
      <c r="D15" s="4">
        <v>22.747</v>
      </c>
      <c r="E15" s="4">
        <f>AVERAGE(E4:E14)</f>
        <v>7.3887878787878796</v>
      </c>
      <c r="F15" s="4">
        <f t="shared" ref="F15:L15" si="0">AVERAGE(F4:F14)</f>
        <v>21.766363636363636</v>
      </c>
      <c r="G15" s="4">
        <f t="shared" si="0"/>
        <v>38.241212121212122</v>
      </c>
      <c r="H15" s="4">
        <f t="shared" si="0"/>
        <v>72.604545454545459</v>
      </c>
      <c r="I15" s="14">
        <f t="shared" si="0"/>
        <v>3589.575757575758</v>
      </c>
      <c r="J15" s="14">
        <f t="shared" si="0"/>
        <v>25179.1195095</v>
      </c>
      <c r="K15" s="14">
        <f t="shared" si="0"/>
        <v>269.4848484848485</v>
      </c>
      <c r="L15" s="14">
        <f t="shared" si="0"/>
        <v>1888.30378176</v>
      </c>
    </row>
    <row r="16" spans="1:12" x14ac:dyDescent="0.2">
      <c r="A16" t="s">
        <v>5</v>
      </c>
      <c r="B16" s="3">
        <v>8.9209999999999994</v>
      </c>
      <c r="C16" s="3">
        <v>8.7170000000000005</v>
      </c>
      <c r="D16" s="3">
        <v>8.0050000000000008</v>
      </c>
    </row>
    <row r="17" spans="1:12" x14ac:dyDescent="0.2">
      <c r="A17" s="2" t="s">
        <v>6</v>
      </c>
      <c r="B17" s="5">
        <v>1.96</v>
      </c>
      <c r="C17" s="5">
        <v>2.3940000000000001</v>
      </c>
      <c r="D17" s="5">
        <v>1.901</v>
      </c>
      <c r="E17" s="2"/>
      <c r="F17" s="2"/>
      <c r="G17" s="2"/>
      <c r="H17" s="2"/>
      <c r="I17" s="2"/>
      <c r="J17" s="2"/>
      <c r="K17" s="2"/>
      <c r="L17" s="2"/>
    </row>
    <row r="18" spans="1:12" x14ac:dyDescent="0.2">
      <c r="A18" t="s">
        <v>29</v>
      </c>
    </row>
    <row r="19" spans="1:12" x14ac:dyDescent="0.2">
      <c r="A19" s="15" t="s">
        <v>30</v>
      </c>
    </row>
    <row r="20" spans="1:12" x14ac:dyDescent="0.2">
      <c r="A20" s="15" t="s">
        <v>31</v>
      </c>
    </row>
    <row r="21" spans="1:12" x14ac:dyDescent="0.2">
      <c r="A21" s="15" t="s">
        <v>32</v>
      </c>
    </row>
    <row r="22" spans="1:12" x14ac:dyDescent="0.2">
      <c r="A22" s="15" t="s">
        <v>33</v>
      </c>
    </row>
    <row r="23" spans="1:12" x14ac:dyDescent="0.2">
      <c r="A23" s="15" t="s">
        <v>34</v>
      </c>
    </row>
  </sheetData>
  <sortState xmlns:xlrd2="http://schemas.microsoft.com/office/spreadsheetml/2017/richdata2" ref="A4:L14">
    <sortCondition descending="1" ref="B4:B14"/>
  </sortState>
  <mergeCells count="4">
    <mergeCell ref="B2:D2"/>
    <mergeCell ref="E2:H2"/>
    <mergeCell ref="I2:J2"/>
    <mergeCell ref="K2:L2"/>
  </mergeCell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overall silage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Kenimer, Richard C.</cp:lastModifiedBy>
  <dcterms:created xsi:type="dcterms:W3CDTF">2023-10-16T16:02:13Z</dcterms:created>
  <dcterms:modified xsi:type="dcterms:W3CDTF">2023-10-20T15:51:50Z</dcterms:modified>
</cp:coreProperties>
</file>